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65" windowHeight="1158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<sst xmlns="http://schemas.openxmlformats.org/spreadsheetml/2006/main" count="46" uniqueCount="44">
  <si>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</si>
  <si>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</si>
  <si>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</si>
  <si>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</si>
  <si>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</si>
  <si>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</si>
  <si>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</si>
  <si>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</si>
  <si>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</si>
  <si>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</si>
  <si>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</si>
  <si>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</si>
  <si>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</si>
  <si>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</si>
  <si>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</si>
  <si>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</si>
  <si>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</si>
  <si>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</si>
  <si>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</si>
  <si>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</si>
  <si>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</si>
  <si>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</si>
  <si>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</si>
  <si>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</si>
  <si>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</si>
  <si>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</si>
  <si>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</si>
  <si>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</si>
  <si>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</si>
  <si>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</si>
  <si>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</si>
  <si>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</si>
  <si>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</si>
  <si>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</si>
  <si>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</si>
  <si>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</si>
  <si>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</si>
  <si>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</si>
  <si>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в т.ч. дотации на выравнивание уровня бюджетной обеспеченности</t>
  </si>
  <si>
    <t>Утверждено на 2020 год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</si>
  <si>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</si>
  <si>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</si>
  <si>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Исполнение бюджета Бутурлиновского района на 01.11.2020 г.</t>
  </si>
  <si>
    <t>Исполнено на 01.11.2020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</si>
</sst>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49" fontId="1" fillId="0" borderId="10" xfId="0" applyNumberFormat="1" applyFont="1" applyFill="1" applyBorder="1" applyAlignment="1">
      <alignment horizontal="justify" vertical="distributed" wrapText="1"/>
    </xf>
    <xf numFmtId="4" fontId="1" fillId="0" borderId="10" xfId="0" applyNumberFormat="1" applyFont="1" applyFill="1" applyBorder="1" applyAlignment="1">
      <alignment horizontal="center"/>
    </xf>
    <xf numFmtId="173" fontId="6" fillId="0" borderId="0" xfId="53" applyNumberFormat="1" applyFont="1" applyFill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5" zoomScalePageLayoutView="0" workbookViewId="0" topLeftCell="A1">
      <selection activeCell="E42" sqref="E42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23.75390625" style="0" customWidth="1"/>
    <col min="6" max="6" width="9.375" style="0" customWidth="1"/>
    <col min="7" max="7" width="14.625" style="0" bestFit="1" customWidth="1"/>
  </cols>
  <sheetData>
    <row r="1" spans="1:5" ht="18.75">
      <c r="A1" s="20" t="s">
        <v>42</v>
      </c>
      <c r="B1" s="20"/>
      <c r="C1" s="20"/>
      <c r="D1" s="20"/>
      <c r="E1" s="20"/>
    </row>
    <row r="2" spans="1:5" ht="18.75">
      <c r="A2" s="1"/>
      <c r="B2" s="1"/>
      <c r="C2" s="1"/>
      <c r="D2" s="1"/>
      <c r="E2" s="1"/>
    </row>
    <row r="3" spans="1:5" ht="15.75">
      <c r="A3" s="23" t="s">
        <v>33</v>
      </c>
      <c r="B3" s="23"/>
      <c r="C3" s="23"/>
      <c r="D3" s="23"/>
      <c r="E3" s="23"/>
    </row>
    <row r="4" spans="1:5" ht="19.5" customHeight="1">
      <c r="A4" s="22" t="s">
        <v>0</v>
      </c>
      <c r="B4" s="21" t="s">
        <v>39</v>
      </c>
      <c r="C4" s="21"/>
      <c r="D4" s="21" t="s">
        <v>43</v>
      </c>
      <c r="E4" s="21"/>
    </row>
    <row r="5" spans="1:5" ht="22.5" customHeight="1">
      <c r="A5" s="22"/>
      <c r="B5" s="10" t="s">
        <v>35</v>
      </c>
      <c r="C5" s="11" t="s">
        <v>1</v>
      </c>
      <c r="D5" s="10" t="s">
        <v>35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419398926.65000004</v>
      </c>
      <c r="C7" s="12">
        <f>C8+C9+C10+C11+C12+C13+C14+C15+C16+C17+C18+C19</f>
        <v>285281567.53</v>
      </c>
      <c r="D7" s="12">
        <f>D8+D9+D10+D11+D12+D13+D14+D15+D16+D17+D18+D19</f>
        <v>345591952.2999999</v>
      </c>
      <c r="E7" s="12">
        <f>E8+E9+E10+E11+E12+E13+E14+E15+E16+E17+E18+E19</f>
        <v>229040252.57000002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198879959.24</v>
      </c>
      <c r="C8" s="12">
        <v>170100000</v>
      </c>
      <c r="D8" s="12">
        <v>168896363.34</v>
      </c>
      <c r="E8" s="12">
        <v>140025039.31</v>
      </c>
      <c r="F8" s="4"/>
      <c r="G8" s="6"/>
      <c r="H8" s="6"/>
      <c r="I8" s="6"/>
      <c r="J8" s="6"/>
    </row>
    <row r="9" spans="1:10" ht="37.5">
      <c r="A9" s="8" t="s">
        <v>37</v>
      </c>
      <c r="B9" s="12">
        <v>22288900</v>
      </c>
      <c r="C9" s="12">
        <v>15922700</v>
      </c>
      <c r="D9" s="12">
        <v>17547039.92</v>
      </c>
      <c r="E9" s="12">
        <v>12267731.24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32631717.5</v>
      </c>
      <c r="C10" s="12">
        <v>28700000</v>
      </c>
      <c r="D10" s="12">
        <v>28997051.04</v>
      </c>
      <c r="E10" s="12">
        <v>24573911.08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77428160</v>
      </c>
      <c r="C11" s="12">
        <v>0</v>
      </c>
      <c r="D11" s="12">
        <v>61215962.74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2102000</v>
      </c>
      <c r="C12" s="12">
        <v>2010000</v>
      </c>
      <c r="D12" s="12">
        <v>2614175.78</v>
      </c>
      <c r="E12" s="12">
        <v>2565395.78</v>
      </c>
      <c r="F12" s="4"/>
      <c r="G12" s="6"/>
      <c r="H12" s="6"/>
      <c r="I12" s="6"/>
      <c r="J12" s="6"/>
    </row>
    <row r="13" spans="1:10" ht="36.75" customHeight="1">
      <c r="A13" s="8" t="s">
        <v>36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54265300</v>
      </c>
      <c r="C14" s="12">
        <v>37630000</v>
      </c>
      <c r="D14" s="12">
        <v>50059618.49</v>
      </c>
      <c r="E14" s="12">
        <v>34999378.4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100000</v>
      </c>
      <c r="C15" s="12">
        <v>100000</v>
      </c>
      <c r="D15" s="12">
        <v>113996.65</v>
      </c>
      <c r="E15" s="12">
        <v>113996.65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28043000</v>
      </c>
      <c r="C16" s="12">
        <v>27882000</v>
      </c>
      <c r="D16" s="12">
        <v>11549500.99</v>
      </c>
      <c r="E16" s="12">
        <v>11514300.99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830000</v>
      </c>
      <c r="C17" s="12">
        <v>600000</v>
      </c>
      <c r="D17" s="12">
        <v>2141511.39</v>
      </c>
      <c r="E17" s="12">
        <v>1506207.51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2010000</v>
      </c>
      <c r="C18" s="12">
        <v>2010000</v>
      </c>
      <c r="D18" s="12">
        <v>831301.4</v>
      </c>
      <c r="E18" s="12">
        <v>664563.36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819889.91</v>
      </c>
      <c r="C19" s="12">
        <v>326867.53</v>
      </c>
      <c r="D19" s="12">
        <v>1625430.56</v>
      </c>
      <c r="E19" s="12">
        <v>809728.25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823618810.55</v>
      </c>
      <c r="C20" s="12">
        <v>725440227.05</v>
      </c>
      <c r="D20" s="12">
        <v>526414241.95</v>
      </c>
      <c r="E20" s="12">
        <v>491887707</v>
      </c>
      <c r="F20" s="4"/>
      <c r="G20" s="6"/>
      <c r="H20" s="6"/>
      <c r="I20" s="6"/>
      <c r="J20" s="6"/>
    </row>
    <row r="21" spans="1:10" ht="39">
      <c r="A21" s="15" t="s">
        <v>38</v>
      </c>
      <c r="B21" s="12">
        <v>69426000</v>
      </c>
      <c r="C21" s="12">
        <v>69426000</v>
      </c>
      <c r="D21" s="12">
        <v>57855000</v>
      </c>
      <c r="E21" s="12">
        <v>57855000</v>
      </c>
      <c r="F21" s="4"/>
      <c r="G21" s="6"/>
      <c r="H21" s="6"/>
      <c r="I21" s="6"/>
      <c r="J21" s="6"/>
    </row>
    <row r="22" spans="1:10" ht="37.5">
      <c r="A22" s="8" t="s">
        <v>40</v>
      </c>
      <c r="B22" s="12">
        <v>821697124.55</v>
      </c>
      <c r="C22" s="12">
        <v>724452891.05</v>
      </c>
      <c r="D22" s="12">
        <v>523435531.63</v>
      </c>
      <c r="E22" s="12">
        <v>489842810.88</v>
      </c>
      <c r="F22" s="4"/>
      <c r="G22" s="6"/>
      <c r="H22" s="6"/>
      <c r="I22" s="6"/>
      <c r="J22" s="6"/>
    </row>
    <row r="23" spans="1:10" ht="18.75">
      <c r="A23" s="8" t="s">
        <v>34</v>
      </c>
      <c r="B23" s="12">
        <v>1921686</v>
      </c>
      <c r="C23" s="12">
        <v>987336</v>
      </c>
      <c r="D23" s="12">
        <v>3039232.85</v>
      </c>
      <c r="E23" s="12">
        <v>2008879.18</v>
      </c>
      <c r="F23" s="4"/>
      <c r="G23" s="6"/>
      <c r="H23" s="6"/>
      <c r="I23" s="6"/>
      <c r="J23" s="6"/>
    </row>
    <row r="24" spans="1:10" ht="112.5">
      <c r="A24" s="8" t="s">
        <v>41</v>
      </c>
      <c r="B24" s="12">
        <v>0</v>
      </c>
      <c r="C24" s="12">
        <v>0</v>
      </c>
      <c r="D24" s="12">
        <v>0</v>
      </c>
      <c r="E24" s="12">
        <v>96539.47</v>
      </c>
      <c r="F24" s="4"/>
      <c r="G24" s="6"/>
      <c r="H24" s="6"/>
      <c r="I24" s="6"/>
      <c r="J24" s="6"/>
    </row>
    <row r="25" spans="1:10" ht="56.25" customHeight="1">
      <c r="A25" s="8" t="s">
        <v>15</v>
      </c>
      <c r="B25" s="12">
        <v>0</v>
      </c>
      <c r="C25" s="12">
        <v>0</v>
      </c>
      <c r="D25" s="12">
        <v>-60522.53</v>
      </c>
      <c r="E25" s="12">
        <v>-60522.53</v>
      </c>
      <c r="F25" s="4"/>
      <c r="G25" s="7"/>
      <c r="H25" s="6"/>
      <c r="I25" s="6"/>
      <c r="J25" s="6"/>
    </row>
    <row r="26" spans="1:7" ht="18.75">
      <c r="A26" s="9" t="s">
        <v>16</v>
      </c>
      <c r="B26" s="13">
        <f>B7+B20</f>
        <v>1243017737.2</v>
      </c>
      <c r="C26" s="13">
        <f>C7+C20</f>
        <v>1010721794.5799999</v>
      </c>
      <c r="D26" s="13">
        <f>D7+D20</f>
        <v>872006194.2499999</v>
      </c>
      <c r="E26" s="13">
        <f>E7+E20</f>
        <v>720927959.57</v>
      </c>
      <c r="G26" s="5"/>
    </row>
    <row r="27" spans="1:10" ht="18.75">
      <c r="A27" s="8" t="s">
        <v>17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29</v>
      </c>
      <c r="B28" s="12">
        <v>122593444.19</v>
      </c>
      <c r="C28" s="12">
        <v>62763620.13</v>
      </c>
      <c r="D28" s="12">
        <v>86903511.79</v>
      </c>
      <c r="E28" s="12">
        <v>39422311.56</v>
      </c>
      <c r="F28" s="6"/>
      <c r="G28" s="7"/>
      <c r="H28" s="6"/>
      <c r="I28" s="6"/>
      <c r="J28" s="6"/>
    </row>
    <row r="29" spans="1:10" ht="18.75">
      <c r="A29" s="8" t="s">
        <v>26</v>
      </c>
      <c r="B29" s="12">
        <v>1684200</v>
      </c>
      <c r="C29" s="12">
        <v>100000</v>
      </c>
      <c r="D29" s="12">
        <v>1132298.66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18</v>
      </c>
      <c r="B30" s="12">
        <v>2056149</v>
      </c>
      <c r="C30" s="12">
        <v>150000</v>
      </c>
      <c r="D30" s="12">
        <v>1695052.66</v>
      </c>
      <c r="E30" s="12">
        <v>82525.4</v>
      </c>
      <c r="F30" s="6"/>
      <c r="G30" s="6"/>
      <c r="H30" s="6"/>
      <c r="I30" s="6"/>
      <c r="J30" s="6"/>
    </row>
    <row r="31" spans="1:10" ht="18.75">
      <c r="A31" s="8" t="s">
        <v>23</v>
      </c>
      <c r="B31" s="12">
        <v>104877883.14</v>
      </c>
      <c r="C31" s="12">
        <v>94226500</v>
      </c>
      <c r="D31" s="12">
        <v>23699434.55</v>
      </c>
      <c r="E31" s="12">
        <v>16140467.5</v>
      </c>
      <c r="F31" s="6"/>
      <c r="G31" s="6"/>
      <c r="H31" s="6"/>
      <c r="I31" s="6"/>
      <c r="J31" s="6"/>
    </row>
    <row r="32" spans="1:10" ht="18.75">
      <c r="A32" s="8" t="s">
        <v>20</v>
      </c>
      <c r="B32" s="12">
        <v>265638474.46</v>
      </c>
      <c r="C32" s="12">
        <v>88057947</v>
      </c>
      <c r="D32" s="12">
        <v>131262448.4</v>
      </c>
      <c r="E32" s="12">
        <v>27783168.52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50000</v>
      </c>
      <c r="C33" s="12">
        <v>50000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s="19" customFormat="1" ht="18.75">
      <c r="A34" s="16" t="s">
        <v>21</v>
      </c>
      <c r="B34" s="17">
        <v>555338757.62</v>
      </c>
      <c r="C34" s="17">
        <v>555338757.62</v>
      </c>
      <c r="D34" s="17">
        <v>411454015.82</v>
      </c>
      <c r="E34" s="17">
        <v>411454015.82</v>
      </c>
      <c r="F34" s="18"/>
      <c r="G34" s="18"/>
      <c r="H34" s="18"/>
      <c r="I34" s="18"/>
      <c r="J34" s="18"/>
    </row>
    <row r="35" spans="1:10" ht="18.75">
      <c r="A35" s="8" t="s">
        <v>25</v>
      </c>
      <c r="B35" s="12">
        <v>139851220.46</v>
      </c>
      <c r="C35" s="12">
        <v>112352746.15</v>
      </c>
      <c r="D35" s="12">
        <v>111062466.39</v>
      </c>
      <c r="E35" s="12">
        <v>91321092.77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1067922.2</v>
      </c>
      <c r="C36" s="12">
        <v>368652</v>
      </c>
      <c r="D36" s="12">
        <v>897759.29</v>
      </c>
      <c r="E36" s="12">
        <v>316783.44</v>
      </c>
      <c r="F36" s="6"/>
      <c r="G36" s="6"/>
      <c r="H36" s="6"/>
      <c r="I36" s="6"/>
      <c r="J36" s="6"/>
    </row>
    <row r="37" spans="1:10" ht="18.75">
      <c r="A37" s="8" t="s">
        <v>30</v>
      </c>
      <c r="B37" s="12">
        <v>35989846</v>
      </c>
      <c r="C37" s="12">
        <v>33125402</v>
      </c>
      <c r="D37" s="12">
        <v>28003191.3</v>
      </c>
      <c r="E37" s="12">
        <v>25837052.84</v>
      </c>
      <c r="F37" s="6"/>
      <c r="G37" s="6"/>
      <c r="H37" s="6"/>
      <c r="I37" s="6"/>
      <c r="J37" s="6"/>
    </row>
    <row r="38" spans="1:10" ht="18.75">
      <c r="A38" s="8" t="s">
        <v>28</v>
      </c>
      <c r="B38" s="12">
        <v>49997472.09</v>
      </c>
      <c r="C38" s="12">
        <v>31181901.09</v>
      </c>
      <c r="D38" s="12">
        <v>33334904.25</v>
      </c>
      <c r="E38" s="12">
        <v>16012796.32</v>
      </c>
      <c r="F38" s="6"/>
      <c r="G38" s="6"/>
      <c r="H38" s="6"/>
      <c r="I38" s="6"/>
      <c r="J38" s="6"/>
    </row>
    <row r="39" spans="1:10" ht="37.5">
      <c r="A39" s="8" t="s">
        <v>27</v>
      </c>
      <c r="B39" s="12">
        <v>5000</v>
      </c>
      <c r="C39" s="12">
        <v>5000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24</v>
      </c>
      <c r="B40" s="12">
        <v>0</v>
      </c>
      <c r="C40" s="12">
        <v>52547500</v>
      </c>
      <c r="D40" s="12">
        <v>0</v>
      </c>
      <c r="E40" s="12">
        <v>46453950</v>
      </c>
      <c r="F40" s="6"/>
      <c r="G40" s="6"/>
      <c r="H40" s="6"/>
      <c r="I40" s="6"/>
      <c r="J40" s="6"/>
    </row>
    <row r="41" spans="1:10" ht="18.75">
      <c r="A41" s="9" t="s">
        <v>32</v>
      </c>
      <c r="B41" s="13">
        <f>B28+B29+B30+B31+B32+B33+B34+B35+B36+B37+B38+B39+B40</f>
        <v>1279150369.1599998</v>
      </c>
      <c r="C41" s="13">
        <f>C28+C29+C30+C31+C32+C33+C34+C35+C36+C37+C38+C39+C40</f>
        <v>1030268025.99</v>
      </c>
      <c r="D41" s="13">
        <f>D28+D29+D30+D31+D32+D33+D34+D35+D36+D37+D38+D39+D40</f>
        <v>829445083.1099999</v>
      </c>
      <c r="E41" s="13">
        <f>E28+E29+E30+E31+E32+E33+E34+E35+E36+E37+E38+E39+E40</f>
        <v>674824164.1700002</v>
      </c>
      <c r="F41" s="6"/>
      <c r="G41" s="6"/>
      <c r="H41" s="6"/>
      <c r="I41" s="6"/>
      <c r="J41" s="6"/>
    </row>
    <row r="42" spans="1:10" ht="37.5">
      <c r="A42" s="8" t="s">
        <v>19</v>
      </c>
      <c r="B42" s="12">
        <f>B26-B41</f>
        <v>-36132631.9599998</v>
      </c>
      <c r="C42" s="12">
        <f>C26-C41</f>
        <v>-19546231.410000086</v>
      </c>
      <c r="D42" s="12">
        <f>D26-D41</f>
        <v>42561111.139999986</v>
      </c>
      <c r="E42" s="12">
        <f>E26-E41</f>
        <v>46103795.39999986</v>
      </c>
      <c r="F42" s="4"/>
      <c r="G42" s="6"/>
      <c r="H42" s="6"/>
      <c r="I42" s="6"/>
      <c r="J42" s="6"/>
    </row>
    <row r="44" spans="2:5" ht="14.25" customHeight="1" hidden="1">
      <c r="B44" s="5">
        <f>B26-B41</f>
        <v>-36132631.9599998</v>
      </c>
      <c r="C44" s="5">
        <f>C26-C41</f>
        <v>-19546231.410000086</v>
      </c>
      <c r="D44" s="5">
        <f>D26-D41</f>
        <v>42561111.139999986</v>
      </c>
      <c r="E44" s="5">
        <f>E26-E41</f>
        <v>46103795.39999986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2020-11-09T05:18:09Z</cp:lastPrinted>
  <dcterms:created xsi:type="dcterms:W3CDTF">2013-05-20T06:52:12Z</dcterms:created>
  <dcterms:modified xsi:type="dcterms:W3CDTF">2020-11-10T08:27:57Z</dcterms:modified>
  <cp:category/>
  <cp:version/>
  <cp:contentType/>
  <cp:contentStatus/>
</cp:coreProperties>
</file>